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0815" windowHeight="559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 iterate="1" iterateCount="1" iterateDelta="0.001"/>
</workbook>
</file>

<file path=xl/sharedStrings.xml><?xml version="1.0" encoding="utf-8"?>
<sst xmlns="http://schemas.openxmlformats.org/spreadsheetml/2006/main" count="105" uniqueCount="87">
  <si>
    <t>AUSTRAL AMALGAMATED BERHAD</t>
  </si>
  <si>
    <t>ANNOUNCEMENT TO KLSE  - FIRST QUARTER ENDING 30TH SEPTEMBER 1999</t>
  </si>
  <si>
    <t>NOTES</t>
  </si>
  <si>
    <t>Accounting Policies</t>
  </si>
  <si>
    <t>The first quarter financial statements have been prepared using the same accounting policies, method of computation and basis</t>
  </si>
  <si>
    <t>of consolidation as compared with those used in the preparation of the most recent annual financial statements.</t>
  </si>
  <si>
    <t>Exceptional Items</t>
  </si>
  <si>
    <t>Current Year</t>
  </si>
  <si>
    <t>Cumulated Quarter</t>
  </si>
  <si>
    <t>Quarter</t>
  </si>
  <si>
    <t>Current Year to date</t>
  </si>
  <si>
    <t>30.09.99</t>
  </si>
  <si>
    <t>RM'000</t>
  </si>
  <si>
    <t xml:space="preserve">In respect of investment holding  -Writeback of Provision for doubtful debt </t>
  </si>
  <si>
    <t>Extraordinary Items</t>
  </si>
  <si>
    <t>There was no extraordinary item for the fourth quarter and the financial year to 30 September 1999.</t>
  </si>
  <si>
    <t>Taxation</t>
  </si>
  <si>
    <t>(i)</t>
  </si>
  <si>
    <t>Current Taxation</t>
  </si>
  <si>
    <t>(ii)</t>
  </si>
  <si>
    <t>Under/(over) provision in prior year</t>
  </si>
  <si>
    <t>There were no pre-acquisition profits for the year to date.</t>
  </si>
  <si>
    <t>There were no profits derived from the sale of investments and investment properties.</t>
  </si>
  <si>
    <t>There was no purchase or disposal of quoted securities in the year to date.</t>
  </si>
  <si>
    <t>Changes in the Composition of the Group</t>
  </si>
  <si>
    <t>There were no changes in the composition of the company for the current financial year to date including business</t>
  </si>
  <si>
    <t>combination, acquisition or disposal of subsidiaries and long term investments, restructuring and discontinuing operations .</t>
  </si>
  <si>
    <t>Status of Corporate Proposals</t>
  </si>
  <si>
    <t>During the year the Board of Directors proceeded with a plan to restructure the company. On 16th November 1998 the company had</t>
  </si>
  <si>
    <t xml:space="preserve">obtained a Restraining and Stay Order under Section 176 of the Companies Act 1965 from the High Court of Malaya.  Following the </t>
  </si>
  <si>
    <t>Order the company had proposed a number of schemes to the bankers and Pengurusan Danaharta Bhd (Danaharta) for their consideration.</t>
  </si>
  <si>
    <t>However, during this period of restructure, the company continued with its normal operations to complete developments and maintain</t>
  </si>
  <si>
    <t>the tenanted buildings.  These activities generated only sufficient cashflows to maintain low level operations.</t>
  </si>
  <si>
    <t>Since the close of 30th June 1999, Danaharta had on 9th September 1999 appointed Mr. Lim Tian Huat and Mr. George Koshy</t>
  </si>
  <si>
    <t>of Messrs. Arthur Andersen &amp; Co. as Special Administrators to Austral Amalgamated Berhad.</t>
  </si>
  <si>
    <t xml:space="preserve">Presently, the Special Administrators are conducting a review of the Group's activities with the intention of restructuring </t>
  </si>
  <si>
    <t>the Group.  The Company will endevour to keep the Kuala Lumpur Stock Exchange notified for further developments.</t>
  </si>
  <si>
    <t>Seasonal or Cyclical Factors</t>
  </si>
  <si>
    <t>There was no significant seasonal or cycles factors affecting operations of our group .</t>
  </si>
  <si>
    <t>Corporate Developments</t>
  </si>
  <si>
    <t>There were no issuance or repayment of debt and equity securities, share buybacks, share cancellations, shares held as treasury</t>
  </si>
  <si>
    <t>shares and resale of treasury shares for the current financial year to date.</t>
  </si>
  <si>
    <t>Group borrowings</t>
  </si>
  <si>
    <t>Group borrowings and debt securities as at 30th September 1999 are as follows:</t>
  </si>
  <si>
    <t>Secured Borrowings</t>
  </si>
  <si>
    <t>Unsecured Borrowings</t>
  </si>
  <si>
    <t>Long Term</t>
  </si>
  <si>
    <t>NIL</t>
  </si>
  <si>
    <t>Short Term</t>
  </si>
  <si>
    <t>The group borrowings included Hire Purchase and Leasing</t>
  </si>
  <si>
    <t>All the group borrowings are denominated in Ringgit Malaysia.</t>
  </si>
  <si>
    <t xml:space="preserve">Contingent Liabilities </t>
  </si>
  <si>
    <t>All contingent liabilities have crystallised since having obtained the Restraining Order.  All liabilities are no longer contingent.</t>
  </si>
  <si>
    <t>Financial Instruments with Off Balance Sheet Risk</t>
  </si>
  <si>
    <t>There are no financial instruments with off balance sheet risk as at the date of issue of this announcement.</t>
  </si>
  <si>
    <t>Pending material litigation</t>
  </si>
  <si>
    <t xml:space="preserve">All litigation has been held in abeyance in view of having obtained the Restraining Order and the appointment of Special </t>
  </si>
  <si>
    <t>Administrators to the holding company.</t>
  </si>
  <si>
    <t>Segmental information</t>
  </si>
  <si>
    <t>Segmental information for the quarter ended 30 September 1999 are as follows:-</t>
  </si>
  <si>
    <t>Turnover</t>
  </si>
  <si>
    <t>Profit/(Loss) before Taxation</t>
  </si>
  <si>
    <t>Total Assets Employed</t>
  </si>
  <si>
    <t>Property Development</t>
  </si>
  <si>
    <t>Investment holding</t>
  </si>
  <si>
    <t>Tour &amp; Travel Agent</t>
  </si>
  <si>
    <t>Financial services</t>
  </si>
  <si>
    <t>Others</t>
  </si>
  <si>
    <t>Material Changes in Quarterly Results compared to the Results of the Preceding Years' Quarter</t>
  </si>
  <si>
    <t>The difference is mainly due to substantially improved interest rate.</t>
  </si>
  <si>
    <t>Review of performance</t>
  </si>
  <si>
    <t>In respect of the losses, the company continued to incur these losses from interest charged on outstanding loans other than normal</t>
  </si>
  <si>
    <t>operating overheads.</t>
  </si>
  <si>
    <t>Commentary on current year prospect</t>
  </si>
  <si>
    <t>Variance on Forecast Profit</t>
  </si>
  <si>
    <t>The profit forecast are presently under review of the Special Administrator in line with their efforts to restructure the Group.</t>
  </si>
  <si>
    <t>Dividend</t>
  </si>
  <si>
    <t>The Company has deferred an announcement on dividends pending the completion of the restructuring exercise.</t>
  </si>
  <si>
    <t>Year 2000 Readiness</t>
  </si>
  <si>
    <t>The Group has successfully achieved Y2K readiness status.  In addition, we have also drawn up appropriate contingency plans</t>
  </si>
  <si>
    <t>to minimise any disruption to operations should any unforeseeable failures arise out of this Y2K issue.</t>
  </si>
  <si>
    <t>For  and on behalf of</t>
  </si>
  <si>
    <t>(SPECIAL ADMINISTRATORS APPOINTED)</t>
  </si>
  <si>
    <t>....................................</t>
  </si>
  <si>
    <t>L.K. Chow</t>
  </si>
  <si>
    <t>Company Secretary</t>
  </si>
  <si>
    <t>30th November, 1999.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</si>
</sst>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64" fontId="0" fillId="0" borderId="0" xfId="15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164" fontId="0" fillId="0" borderId="0" xfId="15" applyNumberForma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164" fontId="0" fillId="0" borderId="0" xfId="15" applyNumberFormat="1" applyFill="1" applyAlignment="1">
      <alignment horizontal="right"/>
    </xf>
    <xf numFmtId="164" fontId="0" fillId="0" borderId="0" xfId="0" applyNumberFormat="1" applyFill="1" applyAlignment="1">
      <alignment horizontal="right"/>
    </xf>
    <xf numFmtId="0" fontId="0" fillId="0" borderId="0" xfId="0" applyAlignment="1">
      <alignment horizontal="center"/>
    </xf>
    <xf numFmtId="38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AAB%20Conso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 B&amp;S"/>
      <sheetName val="Con P&amp;L"/>
      <sheetName val="KLSE PL"/>
      <sheetName val="KLSE BS"/>
      <sheetName val="KLSE Notes"/>
      <sheetName val="Sheet1"/>
    </sheetNames>
    <sheetDataSet>
      <sheetData sheetId="0">
        <row r="87">
          <cell r="B87">
            <v>406251050</v>
          </cell>
        </row>
        <row r="88">
          <cell r="B88">
            <v>508316167.26213694</v>
          </cell>
        </row>
        <row r="89">
          <cell r="B89">
            <v>3782417.06</v>
          </cell>
        </row>
        <row r="90">
          <cell r="B90">
            <v>42491735</v>
          </cell>
        </row>
        <row r="91">
          <cell r="B91">
            <v>8219250.72</v>
          </cell>
        </row>
        <row r="106">
          <cell r="C106">
            <v>38504771.82178082</v>
          </cell>
        </row>
      </sheetData>
      <sheetData sheetId="1">
        <row r="53">
          <cell r="C53">
            <v>0</v>
          </cell>
          <cell r="D53">
            <v>-3336992.9</v>
          </cell>
        </row>
        <row r="54">
          <cell r="C54">
            <v>4461958</v>
          </cell>
          <cell r="D54">
            <v>-6148322.972233979</v>
          </cell>
        </row>
        <row r="55">
          <cell r="C55">
            <v>2986764</v>
          </cell>
          <cell r="D55">
            <v>-237319</v>
          </cell>
        </row>
        <row r="56">
          <cell r="C56">
            <v>1100915</v>
          </cell>
          <cell r="D56">
            <v>-372161.782</v>
          </cell>
        </row>
        <row r="57">
          <cell r="C57">
            <v>843112</v>
          </cell>
          <cell r="D57">
            <v>-94679.87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29"/>
  <sheetViews>
    <sheetView tabSelected="1" zoomScale="75" zoomScaleNormal="75" workbookViewId="0" topLeftCell="A1">
      <selection activeCell="K13" sqref="K13"/>
    </sheetView>
  </sheetViews>
  <sheetFormatPr defaultColWidth="9.140625" defaultRowHeight="12.75"/>
  <cols>
    <col min="1" max="1" width="3.140625" style="0" customWidth="1"/>
    <col min="2" max="2" width="4.57421875" style="0" customWidth="1"/>
    <col min="5" max="5" width="11.421875" style="0" customWidth="1"/>
    <col min="9" max="9" width="14.00390625" style="0" customWidth="1"/>
    <col min="10" max="10" width="13.00390625" style="0" customWidth="1"/>
    <col min="11" max="11" width="11.7109375" style="0" customWidth="1"/>
  </cols>
  <sheetData>
    <row r="2" ht="12.75">
      <c r="A2" s="1" t="s">
        <v>0</v>
      </c>
    </row>
    <row r="3" ht="12.75">
      <c r="A3" s="1" t="s">
        <v>1</v>
      </c>
    </row>
    <row r="4" ht="12.75">
      <c r="A4" s="1"/>
    </row>
    <row r="5" ht="12.75">
      <c r="A5" s="2" t="s">
        <v>2</v>
      </c>
    </row>
    <row r="7" spans="1:2" ht="12.75">
      <c r="A7">
        <v>1</v>
      </c>
      <c r="B7" s="1" t="s">
        <v>3</v>
      </c>
    </row>
    <row r="8" ht="12.75">
      <c r="B8" t="s">
        <v>4</v>
      </c>
    </row>
    <row r="9" ht="12.75">
      <c r="B9" t="s">
        <v>5</v>
      </c>
    </row>
    <row r="11" spans="1:11" ht="13.5" customHeight="1">
      <c r="A11">
        <v>2</v>
      </c>
      <c r="B11" s="1" t="s">
        <v>6</v>
      </c>
      <c r="I11" s="3" t="s">
        <v>7</v>
      </c>
      <c r="K11" s="3" t="s">
        <v>8</v>
      </c>
    </row>
    <row r="12" spans="2:11" ht="13.5" customHeight="1">
      <c r="B12" s="1"/>
      <c r="I12" s="3" t="s">
        <v>9</v>
      </c>
      <c r="K12" s="3" t="s">
        <v>10</v>
      </c>
    </row>
    <row r="13" spans="2:11" ht="13.5" customHeight="1">
      <c r="B13" s="1"/>
      <c r="I13" s="3" t="s">
        <v>11</v>
      </c>
      <c r="K13" s="3" t="s">
        <v>11</v>
      </c>
    </row>
    <row r="14" spans="2:11" ht="13.5" customHeight="1">
      <c r="B14" s="1"/>
      <c r="I14" s="3" t="s">
        <v>12</v>
      </c>
      <c r="K14" s="3" t="s">
        <v>12</v>
      </c>
    </row>
    <row r="15" spans="2:11" ht="13.5" customHeight="1">
      <c r="B15" s="1"/>
      <c r="I15" s="3"/>
      <c r="K15" s="3"/>
    </row>
    <row r="16" spans="2:11" ht="12.75">
      <c r="B16" t="s">
        <v>13</v>
      </c>
      <c r="I16" s="4">
        <f>385106.74/1000</f>
        <v>385.10674</v>
      </c>
      <c r="K16" s="4">
        <f>385106.74/1000</f>
        <v>385.10674</v>
      </c>
    </row>
    <row r="18" spans="1:2" ht="12.75">
      <c r="A18">
        <v>3</v>
      </c>
      <c r="B18" s="1" t="s">
        <v>14</v>
      </c>
    </row>
    <row r="19" ht="12.75">
      <c r="B19" s="5" t="s">
        <v>15</v>
      </c>
    </row>
    <row r="21" spans="1:11" ht="12.75">
      <c r="A21">
        <v>4</v>
      </c>
      <c r="B21" s="1" t="s">
        <v>16</v>
      </c>
      <c r="I21" s="3" t="s">
        <v>7</v>
      </c>
      <c r="K21" s="3" t="s">
        <v>8</v>
      </c>
    </row>
    <row r="22" spans="2:11" ht="12.75">
      <c r="B22" s="1"/>
      <c r="I22" s="3" t="s">
        <v>9</v>
      </c>
      <c r="K22" s="3" t="s">
        <v>10</v>
      </c>
    </row>
    <row r="23" spans="2:11" ht="12.75">
      <c r="B23" s="1"/>
      <c r="I23" s="3" t="s">
        <v>11</v>
      </c>
      <c r="K23" s="3" t="s">
        <v>11</v>
      </c>
    </row>
    <row r="24" spans="2:11" ht="12.75">
      <c r="B24" s="1"/>
      <c r="I24" s="3" t="s">
        <v>12</v>
      </c>
      <c r="K24" s="3" t="s">
        <v>12</v>
      </c>
    </row>
    <row r="25" ht="12.75">
      <c r="B25" s="1"/>
    </row>
    <row r="26" spans="2:11" ht="12.75">
      <c r="B26" s="6" t="s">
        <v>17</v>
      </c>
      <c r="C26" t="s">
        <v>18</v>
      </c>
      <c r="I26" s="7">
        <v>0</v>
      </c>
      <c r="K26" s="7">
        <v>0</v>
      </c>
    </row>
    <row r="27" spans="2:11" ht="12.75">
      <c r="B27" t="s">
        <v>19</v>
      </c>
      <c r="C27" t="s">
        <v>20</v>
      </c>
      <c r="I27" s="7">
        <f>430786.66/1000</f>
        <v>430.78666</v>
      </c>
      <c r="K27" s="7">
        <f>430786.66/1000</f>
        <v>430.78666</v>
      </c>
    </row>
    <row r="28" spans="9:11" ht="12.75">
      <c r="I28" s="7"/>
      <c r="K28" s="7"/>
    </row>
    <row r="30" spans="1:2" ht="12.75">
      <c r="A30">
        <v>5</v>
      </c>
      <c r="B30" t="s">
        <v>21</v>
      </c>
    </row>
    <row r="32" spans="1:2" ht="12.75">
      <c r="A32">
        <v>6</v>
      </c>
      <c r="B32" t="s">
        <v>22</v>
      </c>
    </row>
    <row r="34" spans="1:2" ht="12.75">
      <c r="A34">
        <v>7</v>
      </c>
      <c r="B34" t="s">
        <v>23</v>
      </c>
    </row>
    <row r="36" spans="1:2" ht="12.75">
      <c r="A36">
        <v>8</v>
      </c>
      <c r="B36" s="1" t="s">
        <v>24</v>
      </c>
    </row>
    <row r="37" ht="12.75">
      <c r="B37" t="s">
        <v>25</v>
      </c>
    </row>
    <row r="38" ht="12.75">
      <c r="B38" t="s">
        <v>26</v>
      </c>
    </row>
    <row r="40" spans="1:2" ht="12.75">
      <c r="A40">
        <v>9</v>
      </c>
      <c r="B40" s="1" t="s">
        <v>27</v>
      </c>
    </row>
    <row r="41" ht="12.75">
      <c r="B41" t="s">
        <v>28</v>
      </c>
    </row>
    <row r="42" ht="12.75">
      <c r="B42" t="s">
        <v>29</v>
      </c>
    </row>
    <row r="43" ht="12.75">
      <c r="B43" t="s">
        <v>30</v>
      </c>
    </row>
    <row r="44" ht="12.75">
      <c r="B44" t="s">
        <v>31</v>
      </c>
    </row>
    <row r="45" ht="12.75">
      <c r="B45" t="s">
        <v>32</v>
      </c>
    </row>
    <row r="46" ht="12.75">
      <c r="B46" t="s">
        <v>33</v>
      </c>
    </row>
    <row r="47" ht="12.75">
      <c r="B47" t="s">
        <v>34</v>
      </c>
    </row>
    <row r="49" ht="12.75">
      <c r="B49" t="s">
        <v>35</v>
      </c>
    </row>
    <row r="50" ht="12.75">
      <c r="B50" t="s">
        <v>36</v>
      </c>
    </row>
    <row r="52" spans="1:2" ht="12.75">
      <c r="A52">
        <v>10</v>
      </c>
      <c r="B52" s="1" t="s">
        <v>37</v>
      </c>
    </row>
    <row r="53" ht="12.75">
      <c r="B53" t="s">
        <v>38</v>
      </c>
    </row>
    <row r="55" spans="1:2" ht="12.75">
      <c r="A55">
        <v>11</v>
      </c>
      <c r="B55" s="1" t="s">
        <v>39</v>
      </c>
    </row>
    <row r="56" ht="12.75">
      <c r="B56" t="s">
        <v>40</v>
      </c>
    </row>
    <row r="57" ht="12.75">
      <c r="B57" t="s">
        <v>41</v>
      </c>
    </row>
    <row r="59" spans="1:2" ht="12.75">
      <c r="A59">
        <v>12</v>
      </c>
      <c r="B59" s="1" t="s">
        <v>42</v>
      </c>
    </row>
    <row r="60" ht="12.75">
      <c r="B60" t="s">
        <v>43</v>
      </c>
    </row>
    <row r="62" spans="6:9" s="8" customFormat="1" ht="12.75">
      <c r="F62" s="9" t="s">
        <v>44</v>
      </c>
      <c r="I62" s="9" t="s">
        <v>45</v>
      </c>
    </row>
    <row r="63" spans="6:9" s="8" customFormat="1" ht="12.75">
      <c r="F63" s="10" t="s">
        <v>12</v>
      </c>
      <c r="G63" s="11"/>
      <c r="H63" s="11"/>
      <c r="I63" s="10" t="s">
        <v>12</v>
      </c>
    </row>
    <row r="64" spans="6:9" s="8" customFormat="1" ht="12.75">
      <c r="F64" s="10"/>
      <c r="G64" s="11"/>
      <c r="H64" s="11"/>
      <c r="I64" s="10"/>
    </row>
    <row r="65" spans="3:9" s="8" customFormat="1" ht="12.75">
      <c r="C65" s="8" t="s">
        <v>46</v>
      </c>
      <c r="F65" s="11" t="s">
        <v>47</v>
      </c>
      <c r="G65" s="11"/>
      <c r="H65" s="11"/>
      <c r="I65" s="12">
        <v>1533</v>
      </c>
    </row>
    <row r="66" spans="3:9" s="8" customFormat="1" ht="12.75">
      <c r="C66" s="8" t="s">
        <v>48</v>
      </c>
      <c r="F66" s="13">
        <f>818382-I66</f>
        <v>779877.2281782192</v>
      </c>
      <c r="G66" s="11"/>
      <c r="H66" s="11"/>
      <c r="I66" s="12">
        <f>'[1]Con B&amp;S'!C106/1000</f>
        <v>38504.77182178082</v>
      </c>
    </row>
    <row r="67" s="8" customFormat="1" ht="12.75"/>
    <row r="68" s="8" customFormat="1" ht="12.75">
      <c r="C68" s="8" t="s">
        <v>49</v>
      </c>
    </row>
    <row r="69" s="8" customFormat="1" ht="12.75">
      <c r="C69" s="8" t="s">
        <v>50</v>
      </c>
    </row>
    <row r="71" spans="1:2" ht="12.75">
      <c r="A71">
        <v>13</v>
      </c>
      <c r="B71" s="1" t="s">
        <v>51</v>
      </c>
    </row>
    <row r="72" ht="12.75">
      <c r="B72" s="5" t="s">
        <v>52</v>
      </c>
    </row>
    <row r="73" ht="12.75">
      <c r="B73" s="6"/>
    </row>
    <row r="74" ht="12.75">
      <c r="B74" s="5"/>
    </row>
    <row r="75" spans="1:2" ht="12.75">
      <c r="A75">
        <v>14</v>
      </c>
      <c r="B75" s="1" t="s">
        <v>53</v>
      </c>
    </row>
    <row r="76" ht="12.75">
      <c r="B76" t="s">
        <v>54</v>
      </c>
    </row>
    <row r="78" spans="1:2" ht="12.75">
      <c r="A78">
        <v>15</v>
      </c>
      <c r="B78" s="1" t="s">
        <v>55</v>
      </c>
    </row>
    <row r="79" ht="12.75">
      <c r="B79" t="s">
        <v>56</v>
      </c>
    </row>
    <row r="80" ht="12.75">
      <c r="B80" t="s">
        <v>57</v>
      </c>
    </row>
    <row r="83" spans="1:2" ht="12.75">
      <c r="A83">
        <v>16</v>
      </c>
      <c r="B83" s="1" t="s">
        <v>58</v>
      </c>
    </row>
    <row r="84" ht="12.75">
      <c r="B84" s="5" t="s">
        <v>59</v>
      </c>
    </row>
    <row r="85" ht="12.75">
      <c r="B85" s="1"/>
    </row>
    <row r="86" spans="6:11" ht="12.75">
      <c r="F86" t="s">
        <v>60</v>
      </c>
      <c r="H86" t="s">
        <v>61</v>
      </c>
      <c r="K86" t="s">
        <v>62</v>
      </c>
    </row>
    <row r="87" spans="6:11" ht="12.75">
      <c r="F87" s="14" t="s">
        <v>12</v>
      </c>
      <c r="G87" s="14"/>
      <c r="H87" s="14"/>
      <c r="I87" s="14" t="s">
        <v>12</v>
      </c>
      <c r="J87" s="14"/>
      <c r="K87" s="14" t="s">
        <v>12</v>
      </c>
    </row>
    <row r="88" spans="3:11" s="8" customFormat="1" ht="12.75">
      <c r="C88" s="8" t="s">
        <v>63</v>
      </c>
      <c r="F88" s="15">
        <f>'[1]Con P&amp;L'!C53</f>
        <v>0</v>
      </c>
      <c r="I88" s="15">
        <f>'[1]Con P&amp;L'!D53/1000</f>
        <v>-3336.9928999999997</v>
      </c>
      <c r="K88" s="15">
        <f>'[1]Con B&amp;S'!B87/1000</f>
        <v>406251.05</v>
      </c>
    </row>
    <row r="89" spans="3:11" s="8" customFormat="1" ht="12.75">
      <c r="C89" s="8" t="s">
        <v>64</v>
      </c>
      <c r="F89" s="15">
        <f>'[1]Con P&amp;L'!C54/1000</f>
        <v>4461.958</v>
      </c>
      <c r="I89" s="15">
        <f>'[1]Con P&amp;L'!D54/1000</f>
        <v>-6148.322972233979</v>
      </c>
      <c r="K89" s="15">
        <f>'[1]Con B&amp;S'!B88/1000</f>
        <v>508316.16726213694</v>
      </c>
    </row>
    <row r="90" spans="3:11" s="8" customFormat="1" ht="12.75">
      <c r="C90" s="8" t="s">
        <v>65</v>
      </c>
      <c r="F90" s="15">
        <f>'[1]Con P&amp;L'!C55/1000</f>
        <v>2986.764</v>
      </c>
      <c r="I90" s="15">
        <f>'[1]Con P&amp;L'!D55/1000</f>
        <v>-237.319</v>
      </c>
      <c r="K90" s="15">
        <f>'[1]Con B&amp;S'!B89/1000</f>
        <v>3782.41706</v>
      </c>
    </row>
    <row r="91" spans="3:11" s="8" customFormat="1" ht="12.75">
      <c r="C91" s="8" t="s">
        <v>66</v>
      </c>
      <c r="F91" s="15">
        <f>'[1]Con P&amp;L'!C56/1000</f>
        <v>1100.915</v>
      </c>
      <c r="I91" s="15">
        <f>'[1]Con P&amp;L'!D56/1000</f>
        <v>-372.161782</v>
      </c>
      <c r="K91" s="15">
        <f>'[1]Con B&amp;S'!B90/1000</f>
        <v>42491.735</v>
      </c>
    </row>
    <row r="92" spans="3:11" s="8" customFormat="1" ht="12.75">
      <c r="C92" s="8" t="s">
        <v>67</v>
      </c>
      <c r="F92" s="15">
        <f>'[1]Con P&amp;L'!C57/1000</f>
        <v>843.112</v>
      </c>
      <c r="I92" s="15">
        <f>'[1]Con P&amp;L'!D57/1000</f>
        <v>-94.67987</v>
      </c>
      <c r="K92" s="15">
        <f>'[1]Con B&amp;S'!B91/1000</f>
        <v>8219.25072</v>
      </c>
    </row>
    <row r="95" spans="1:2" s="8" customFormat="1" ht="12.75">
      <c r="A95" s="8">
        <v>17</v>
      </c>
      <c r="B95" s="16" t="s">
        <v>68</v>
      </c>
    </row>
    <row r="96" s="8" customFormat="1" ht="12.75">
      <c r="B96" s="17" t="s">
        <v>69</v>
      </c>
    </row>
    <row r="98" spans="1:2" s="8" customFormat="1" ht="12.75">
      <c r="A98" s="8">
        <v>18</v>
      </c>
      <c r="B98" s="16" t="s">
        <v>70</v>
      </c>
    </row>
    <row r="99" s="8" customFormat="1" ht="12.75">
      <c r="B99" s="8" t="s">
        <v>71</v>
      </c>
    </row>
    <row r="100" s="8" customFormat="1" ht="12.75">
      <c r="B100" s="8" t="s">
        <v>72</v>
      </c>
    </row>
    <row r="102" spans="1:2" s="8" customFormat="1" ht="12.75">
      <c r="A102" s="8">
        <v>19</v>
      </c>
      <c r="B102" s="16" t="s">
        <v>73</v>
      </c>
    </row>
    <row r="103" s="8" customFormat="1" ht="12.75">
      <c r="B103" t="s">
        <v>35</v>
      </c>
    </row>
    <row r="104" ht="12.75">
      <c r="B104" s="8" t="s">
        <v>36</v>
      </c>
    </row>
    <row r="105" ht="12.75">
      <c r="B105" s="8"/>
    </row>
    <row r="106" spans="1:2" ht="12.75">
      <c r="A106">
        <v>20</v>
      </c>
      <c r="B106" s="1" t="s">
        <v>74</v>
      </c>
    </row>
    <row r="107" ht="12.75">
      <c r="B107" t="s">
        <v>75</v>
      </c>
    </row>
    <row r="109" spans="1:2" ht="12.75">
      <c r="A109">
        <v>21</v>
      </c>
      <c r="B109" s="1" t="s">
        <v>76</v>
      </c>
    </row>
    <row r="110" ht="12.75">
      <c r="B110" t="s">
        <v>77</v>
      </c>
    </row>
    <row r="112" spans="1:2" ht="12.75">
      <c r="A112">
        <v>22</v>
      </c>
      <c r="B112" s="1" t="s">
        <v>78</v>
      </c>
    </row>
    <row r="113" ht="12.75">
      <c r="B113" t="s">
        <v>79</v>
      </c>
    </row>
    <row r="114" ht="12.75">
      <c r="B114" t="s">
        <v>80</v>
      </c>
    </row>
    <row r="118" ht="12.75">
      <c r="B118" t="s">
        <v>81</v>
      </c>
    </row>
    <row r="119" ht="12.75">
      <c r="B119" t="s">
        <v>0</v>
      </c>
    </row>
    <row r="120" ht="12.75">
      <c r="B120" t="s">
        <v>82</v>
      </c>
    </row>
    <row r="126" ht="12.75">
      <c r="B126" t="s">
        <v>83</v>
      </c>
    </row>
    <row r="127" ht="12.75">
      <c r="B127" t="s">
        <v>84</v>
      </c>
    </row>
    <row r="128" ht="12.75">
      <c r="B128" t="s">
        <v>85</v>
      </c>
    </row>
    <row r="129" ht="12.75">
      <c r="B129" t="s">
        <v>86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Andersen Worldwide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 May Anne</dc:creator>
  <cp:keywords/>
  <dc:description/>
  <cp:lastModifiedBy>Wan May Anne</cp:lastModifiedBy>
  <dcterms:created xsi:type="dcterms:W3CDTF">1999-11-30T17:48:38Z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